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8" windowWidth="15480" windowHeight="11580"/>
  </bookViews>
  <sheets>
    <sheet name="отчет" sheetId="2" r:id="rId1"/>
  </sheets>
  <calcPr calcId="144525"/>
</workbook>
</file>

<file path=xl/calcChain.xml><?xml version="1.0" encoding="utf-8"?>
<calcChain xmlns="http://schemas.openxmlformats.org/spreadsheetml/2006/main">
  <c r="J43" i="2" l="1"/>
  <c r="I43" i="2"/>
  <c r="F36" i="2" l="1"/>
  <c r="G36" i="2"/>
  <c r="H36" i="2"/>
  <c r="J36" i="2"/>
  <c r="I37" i="2"/>
  <c r="I38" i="2"/>
  <c r="I39" i="2"/>
  <c r="I40" i="2"/>
  <c r="I41" i="2"/>
  <c r="F34" i="2"/>
  <c r="G34" i="2"/>
  <c r="H34" i="2"/>
  <c r="I11" i="2"/>
  <c r="I36" i="2" l="1"/>
  <c r="I14" i="2"/>
  <c r="I13" i="2"/>
  <c r="I12" i="2"/>
  <c r="I10" i="2"/>
  <c r="I9" i="2"/>
  <c r="I8" i="2"/>
  <c r="I7" i="2"/>
</calcChain>
</file>

<file path=xl/sharedStrings.xml><?xml version="1.0" encoding="utf-8"?>
<sst xmlns="http://schemas.openxmlformats.org/spreadsheetml/2006/main" count="126" uniqueCount="43">
  <si>
    <t>(тыс.рублей)</t>
  </si>
  <si>
    <t>Плановые назначения</t>
  </si>
  <si>
    <t>1кв.</t>
  </si>
  <si>
    <t>6мес.</t>
  </si>
  <si>
    <t>9мес.</t>
  </si>
  <si>
    <t>000</t>
  </si>
  <si>
    <t>500</t>
  </si>
  <si>
    <t>Субвенции на переданные государственные полномочия</t>
  </si>
  <si>
    <t>Организация по хранению, комплектованию, учету и использованию документов архивного фонда</t>
  </si>
  <si>
    <t>Расходы, производимые на содержание финансовых органов за счет средств областного бюджета</t>
  </si>
  <si>
    <t>Расходы, производимые на содержание финансовых органов за счет средств местного бюджета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</si>
  <si>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</si>
  <si>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</si>
  <si>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</si>
  <si>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</si>
  <si>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</si>
  <si>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</si>
  <si>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</si>
  <si>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</si>
  <si>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</si>
  <si>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0020300</t>
  </si>
  <si>
    <t>0020400</t>
  </si>
  <si>
    <t>0021100</t>
  </si>
  <si>
    <t>0021200</t>
  </si>
  <si>
    <t>0020800</t>
  </si>
  <si>
    <t>0022500</t>
  </si>
  <si>
    <t>Расходы на содержание органов местного самоуправления, производимые иными муниципальными учреждениями по обеспечению деятельности ОМСУ, в соответствии с п.6 Постановления Администрации Волгоградской области                                                                                                                                                                   от 22 ноября 2010 г. №586-П</t>
  </si>
  <si>
    <t>Наименование</t>
  </si>
  <si>
    <t>Организация деятельности административных комиссий</t>
  </si>
  <si>
    <t>Обеспечение деятельности органов опеки и попечительства</t>
  </si>
  <si>
    <t>Обеспечение деятельности комиссии по делам несовершенолетних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</si>
  <si>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</si>
  <si>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</si>
  <si>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</si>
  <si>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>Должности работников, переведенные на новые системы оплаты труда</t>
  </si>
  <si>
    <t>Численность,                                                                                в том числе:</t>
  </si>
  <si>
    <t>Всего расходы на оплату труда работников муниципальных учреждений городского округа г.Фролово</t>
  </si>
  <si>
    <t>Численность работников муниципальных  учреждений городского округа г.Фролово</t>
  </si>
  <si>
    <t>2015 год</t>
  </si>
  <si>
    <t>Всего расходы на содержание органов местного самоуправления, в том числе:</t>
  </si>
  <si>
    <t>Расходы на АУП, осуществляемые за счет субвенций</t>
  </si>
  <si>
    <t>Отчет о кассовых расходах на содержание органов местного самоуправления городского округа г.Фролово по состоянию на 01.01.2016г.</t>
  </si>
  <si>
    <t>Кассовые расходы на 01.01.2016г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</si>
</sst>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Arial CYR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0" fillId="0" borderId="0" xfId="0" applyNumberFormat="1" applyFill="1"/>
    <xf numFmtId="164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3" fillId="0" borderId="0" xfId="0" applyFont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/>
    <xf numFmtId="49" fontId="12" fillId="0" borderId="5" xfId="0" applyNumberFormat="1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/>
    <xf numFmtId="164" fontId="3" fillId="0" borderId="11" xfId="0" applyNumberFormat="1" applyFont="1" applyFill="1" applyBorder="1"/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0" borderId="0" xfId="0" applyFont="1" applyFill="1" applyBorder="1"/>
    <xf numFmtId="164" fontId="12" fillId="0" borderId="29" xfId="0" applyNumberFormat="1" applyFont="1" applyFill="1" applyBorder="1" applyAlignment="1">
      <alignment horizontal="right"/>
    </xf>
    <xf numFmtId="164" fontId="12" fillId="0" borderId="29" xfId="0" applyNumberFormat="1" applyFont="1" applyFill="1" applyBorder="1"/>
    <xf numFmtId="164" fontId="12" fillId="0" borderId="30" xfId="0" applyNumberFormat="1" applyFont="1" applyFill="1" applyBorder="1"/>
    <xf numFmtId="164" fontId="13" fillId="0" borderId="4" xfId="0" applyNumberFormat="1" applyFont="1" applyFill="1" applyBorder="1"/>
    <xf numFmtId="0" fontId="13" fillId="0" borderId="1" xfId="0" applyFont="1" applyFill="1" applyBorder="1"/>
    <xf numFmtId="0" fontId="3" fillId="0" borderId="1" xfId="0" applyFont="1" applyFill="1" applyBorder="1"/>
    <xf numFmtId="0" fontId="3" fillId="0" borderId="6" xfId="0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13" fillId="0" borderId="29" xfId="0" applyFont="1" applyFill="1" applyBorder="1"/>
    <xf numFmtId="0" fontId="13" fillId="0" borderId="30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4" fillId="0" borderId="0" xfId="0" applyFont="1" applyFill="1" applyAlignment="1">
      <alignment horizontal="center"/>
    </xf>
    <xf numFmtId="164" fontId="13" fillId="0" borderId="3" xfId="0" applyNumberFormat="1" applyFont="1" applyFill="1" applyBorder="1"/>
    <xf numFmtId="3" fontId="13" fillId="0" borderId="3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/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165" fontId="9" fillId="0" borderId="3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5" xfId="0" applyFont="1" applyFill="1" applyBorder="1" applyAlignment="1"/>
    <xf numFmtId="0" fontId="3" fillId="0" borderId="1" xfId="0" applyFont="1" applyFill="1" applyBorder="1" applyAlignment="1"/>
    <xf numFmtId="0" fontId="3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34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0" fontId="5" fillId="0" borderId="31" xfId="0" applyNumberFormat="1" applyFont="1" applyFill="1" applyBorder="1" applyAlignment="1">
      <alignment horizontal="left" wrapText="1"/>
    </xf>
    <xf numFmtId="10" fontId="5" fillId="0" borderId="32" xfId="0" applyNumberFormat="1" applyFont="1" applyFill="1" applyBorder="1" applyAlignment="1">
      <alignment horizontal="left" wrapText="1"/>
    </xf>
    <xf numFmtId="10" fontId="5" fillId="0" borderId="33" xfId="0" applyNumberFormat="1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43" workbookViewId="0">
      <selection activeCell="P50" sqref="P50"/>
    </sheetView>
  </sheetViews>
  <sheetFormatPr defaultColWidth="9.33203125" defaultRowHeight="13.2" x14ac:dyDescent="0.25"/>
  <cols>
    <col min="1" max="1" width="7.21875" style="1" customWidth="1"/>
    <col min="2" max="2" width="10.6640625" style="1" customWidth="1"/>
    <col min="3" max="4" width="10.44140625" style="1" bestFit="1" customWidth="1"/>
    <col min="5" max="5" width="18.33203125" style="1" customWidth="1"/>
    <col min="6" max="6" width="10.77734375" style="1" hidden="1" customWidth="1"/>
    <col min="7" max="7" width="10.21875" style="1" hidden="1" customWidth="1"/>
    <col min="8" max="8" width="10.44140625" style="1" hidden="1" customWidth="1"/>
    <col min="9" max="9" width="14.21875" style="1" customWidth="1"/>
    <col min="10" max="10" width="13.6640625" style="1" customWidth="1"/>
    <col min="11" max="11" width="10.77734375" style="1" customWidth="1"/>
    <col min="12" max="12" width="11.44140625" style="1" customWidth="1"/>
    <col min="13" max="16384" width="9.33203125" style="1"/>
  </cols>
  <sheetData>
    <row r="1" spans="1:12" ht="15.6" customHeight="1" x14ac:dyDescent="0.3">
      <c r="I1" s="76"/>
      <c r="J1" s="76"/>
    </row>
    <row r="2" spans="1:12" ht="53.4" customHeight="1" x14ac:dyDescent="0.25">
      <c r="A2" s="75" t="s">
        <v>41</v>
      </c>
      <c r="B2" s="75"/>
      <c r="C2" s="75"/>
      <c r="D2" s="75"/>
      <c r="E2" s="75"/>
      <c r="F2" s="75"/>
      <c r="G2" s="75"/>
      <c r="H2" s="75"/>
      <c r="I2" s="75"/>
      <c r="J2" s="75"/>
    </row>
    <row r="3" spans="1:12" ht="16.2" thickBot="1" x14ac:dyDescent="0.35">
      <c r="A3" s="16"/>
      <c r="B3" s="2"/>
      <c r="C3" s="2"/>
      <c r="D3" s="2"/>
      <c r="E3" s="2"/>
      <c r="J3" s="48" t="s">
        <v>0</v>
      </c>
    </row>
    <row r="4" spans="1:12" s="3" customFormat="1" ht="40.799999999999997" customHeight="1" x14ac:dyDescent="0.25">
      <c r="A4" s="86" t="s">
        <v>27</v>
      </c>
      <c r="B4" s="87"/>
      <c r="C4" s="87"/>
      <c r="D4" s="87"/>
      <c r="E4" s="88"/>
      <c r="F4" s="80" t="s">
        <v>1</v>
      </c>
      <c r="G4" s="80"/>
      <c r="H4" s="80"/>
      <c r="I4" s="80"/>
      <c r="J4" s="81" t="s">
        <v>42</v>
      </c>
    </row>
    <row r="5" spans="1:12" s="4" customFormat="1" ht="43.8" customHeight="1" thickBot="1" x14ac:dyDescent="0.3">
      <c r="A5" s="89"/>
      <c r="B5" s="90"/>
      <c r="C5" s="90"/>
      <c r="D5" s="90"/>
      <c r="E5" s="91"/>
      <c r="F5" s="25" t="s">
        <v>2</v>
      </c>
      <c r="G5" s="25" t="s">
        <v>3</v>
      </c>
      <c r="H5" s="25" t="s">
        <v>4</v>
      </c>
      <c r="I5" s="25" t="s">
        <v>38</v>
      </c>
      <c r="J5" s="82"/>
    </row>
    <row r="6" spans="1:12" s="5" customFormat="1" ht="13.8" customHeight="1" thickBot="1" x14ac:dyDescent="0.3">
      <c r="A6" s="92">
        <v>1</v>
      </c>
      <c r="B6" s="93"/>
      <c r="C6" s="93"/>
      <c r="D6" s="93"/>
      <c r="E6" s="94"/>
      <c r="F6" s="32">
        <v>2</v>
      </c>
      <c r="G6" s="32">
        <v>3</v>
      </c>
      <c r="H6" s="32">
        <v>4</v>
      </c>
      <c r="I6" s="32">
        <v>2</v>
      </c>
      <c r="J6" s="33">
        <v>3</v>
      </c>
    </row>
    <row r="7" spans="1:12" ht="15.6" hidden="1" x14ac:dyDescent="0.3">
      <c r="A7" s="26" t="s">
        <v>11</v>
      </c>
      <c r="B7" s="27" t="s">
        <v>12</v>
      </c>
      <c r="C7" s="27" t="s">
        <v>20</v>
      </c>
      <c r="D7" s="28">
        <v>500</v>
      </c>
      <c r="E7" s="27" t="s">
        <v>5</v>
      </c>
      <c r="F7" s="29">
        <v>256.5</v>
      </c>
      <c r="G7" s="29">
        <v>513</v>
      </c>
      <c r="H7" s="29">
        <v>769.5</v>
      </c>
      <c r="I7" s="30">
        <f>SUM(F7+H7)</f>
        <v>1026</v>
      </c>
      <c r="J7" s="31">
        <v>638.79999999999995</v>
      </c>
    </row>
    <row r="8" spans="1:12" ht="15.6" hidden="1" x14ac:dyDescent="0.3">
      <c r="A8" s="21" t="s">
        <v>11</v>
      </c>
      <c r="B8" s="7" t="s">
        <v>13</v>
      </c>
      <c r="C8" s="7" t="s">
        <v>21</v>
      </c>
      <c r="D8" s="6">
        <v>500</v>
      </c>
      <c r="E8" s="7" t="s">
        <v>5</v>
      </c>
      <c r="F8" s="9">
        <v>829.5</v>
      </c>
      <c r="G8" s="9">
        <v>1659.2</v>
      </c>
      <c r="H8" s="9">
        <v>2488.8000000000002</v>
      </c>
      <c r="I8" s="9">
        <f t="shared" ref="I8:I14" si="0">SUM(F8+H8)</f>
        <v>3318.3</v>
      </c>
      <c r="J8" s="22">
        <v>1817.3</v>
      </c>
      <c r="K8" s="10"/>
      <c r="L8" s="10"/>
    </row>
    <row r="9" spans="1:12" ht="15.6" hidden="1" x14ac:dyDescent="0.3">
      <c r="A9" s="21" t="s">
        <v>11</v>
      </c>
      <c r="B9" s="7" t="s">
        <v>13</v>
      </c>
      <c r="C9" s="7" t="s">
        <v>22</v>
      </c>
      <c r="D9" s="6">
        <v>500</v>
      </c>
      <c r="E9" s="7" t="s">
        <v>5</v>
      </c>
      <c r="F9" s="8">
        <v>156.5</v>
      </c>
      <c r="G9" s="8">
        <v>171</v>
      </c>
      <c r="H9" s="8">
        <v>327.5</v>
      </c>
      <c r="I9" s="9">
        <f t="shared" si="0"/>
        <v>484</v>
      </c>
      <c r="J9" s="22">
        <v>0</v>
      </c>
    </row>
    <row r="10" spans="1:12" ht="15.6" hidden="1" x14ac:dyDescent="0.3">
      <c r="A10" s="21" t="s">
        <v>11</v>
      </c>
      <c r="B10" s="7" t="s">
        <v>13</v>
      </c>
      <c r="C10" s="7" t="s">
        <v>23</v>
      </c>
      <c r="D10" s="6">
        <v>500</v>
      </c>
      <c r="E10" s="7" t="s">
        <v>5</v>
      </c>
      <c r="F10" s="8">
        <v>146.6</v>
      </c>
      <c r="G10" s="8">
        <v>335.4</v>
      </c>
      <c r="H10" s="8">
        <v>482</v>
      </c>
      <c r="I10" s="9">
        <f t="shared" si="0"/>
        <v>628.6</v>
      </c>
      <c r="J10" s="22">
        <v>460.7</v>
      </c>
    </row>
    <row r="11" spans="1:12" ht="15.6" hidden="1" x14ac:dyDescent="0.3">
      <c r="A11" s="21" t="s">
        <v>11</v>
      </c>
      <c r="B11" s="7" t="s">
        <v>14</v>
      </c>
      <c r="C11" s="7" t="s">
        <v>21</v>
      </c>
      <c r="D11" s="6">
        <v>500</v>
      </c>
      <c r="E11" s="7" t="s">
        <v>5</v>
      </c>
      <c r="F11" s="8">
        <v>8650.6</v>
      </c>
      <c r="G11" s="8">
        <v>15079.3</v>
      </c>
      <c r="H11" s="8">
        <v>23729.9</v>
      </c>
      <c r="I11" s="9">
        <f t="shared" si="0"/>
        <v>32380.5</v>
      </c>
      <c r="J11" s="22">
        <v>16444.5</v>
      </c>
      <c r="L11" s="10"/>
    </row>
    <row r="12" spans="1:12" ht="15.6" hidden="1" x14ac:dyDescent="0.3">
      <c r="A12" s="21" t="s">
        <v>11</v>
      </c>
      <c r="B12" s="7" t="s">
        <v>14</v>
      </c>
      <c r="C12" s="7" t="s">
        <v>24</v>
      </c>
      <c r="D12" s="6">
        <v>500</v>
      </c>
      <c r="E12" s="7" t="s">
        <v>5</v>
      </c>
      <c r="F12" s="8">
        <v>0</v>
      </c>
      <c r="G12" s="8">
        <v>0</v>
      </c>
      <c r="H12" s="8">
        <v>0</v>
      </c>
      <c r="I12" s="9">
        <f t="shared" si="0"/>
        <v>0</v>
      </c>
      <c r="J12" s="22">
        <v>0</v>
      </c>
    </row>
    <row r="13" spans="1:12" ht="15.6" hidden="1" x14ac:dyDescent="0.3">
      <c r="A13" s="21" t="s">
        <v>11</v>
      </c>
      <c r="B13" s="7" t="s">
        <v>15</v>
      </c>
      <c r="C13" s="7" t="s">
        <v>21</v>
      </c>
      <c r="D13" s="6">
        <v>500</v>
      </c>
      <c r="E13" s="7" t="s">
        <v>5</v>
      </c>
      <c r="F13" s="8">
        <v>184.9</v>
      </c>
      <c r="G13" s="8">
        <v>369.9</v>
      </c>
      <c r="H13" s="8">
        <v>554.79999999999995</v>
      </c>
      <c r="I13" s="9">
        <f t="shared" si="0"/>
        <v>739.69999999999993</v>
      </c>
      <c r="J13" s="22">
        <v>497.3</v>
      </c>
      <c r="K13" s="10"/>
      <c r="L13" s="10"/>
    </row>
    <row r="14" spans="1:12" ht="15.6" hidden="1" x14ac:dyDescent="0.3">
      <c r="A14" s="21" t="s">
        <v>11</v>
      </c>
      <c r="B14" s="7" t="s">
        <v>15</v>
      </c>
      <c r="C14" s="7" t="s">
        <v>25</v>
      </c>
      <c r="D14" s="6">
        <v>500</v>
      </c>
      <c r="E14" s="7" t="s">
        <v>5</v>
      </c>
      <c r="F14" s="8">
        <v>205.4</v>
      </c>
      <c r="G14" s="8">
        <v>411.1</v>
      </c>
      <c r="H14" s="8">
        <v>616.5</v>
      </c>
      <c r="I14" s="9">
        <f t="shared" si="0"/>
        <v>821.9</v>
      </c>
      <c r="J14" s="22">
        <v>602.5</v>
      </c>
    </row>
    <row r="15" spans="1:12" ht="15.6" hidden="1" x14ac:dyDescent="0.3">
      <c r="A15" s="21" t="s">
        <v>11</v>
      </c>
      <c r="B15" s="7" t="s">
        <v>17</v>
      </c>
      <c r="C15" s="7" t="s">
        <v>21</v>
      </c>
      <c r="D15" s="6">
        <v>500</v>
      </c>
      <c r="E15" s="7" t="s">
        <v>5</v>
      </c>
      <c r="F15" s="8"/>
      <c r="G15" s="8"/>
      <c r="H15" s="8"/>
      <c r="I15" s="9"/>
      <c r="J15" s="22"/>
    </row>
    <row r="16" spans="1:12" ht="15.6" hidden="1" x14ac:dyDescent="0.3">
      <c r="A16" s="21" t="s">
        <v>11</v>
      </c>
      <c r="B16" s="7">
        <v>13</v>
      </c>
      <c r="C16" s="7" t="s">
        <v>21</v>
      </c>
      <c r="D16" s="6">
        <v>500</v>
      </c>
      <c r="E16" s="7" t="s">
        <v>5</v>
      </c>
      <c r="F16" s="11"/>
      <c r="G16" s="11"/>
      <c r="H16" s="11"/>
      <c r="I16" s="12"/>
      <c r="J16" s="24"/>
      <c r="K16" s="10"/>
    </row>
    <row r="17" spans="1:10" ht="15.6" hidden="1" x14ac:dyDescent="0.3">
      <c r="A17" s="21" t="s">
        <v>13</v>
      </c>
      <c r="B17" s="7" t="s">
        <v>19</v>
      </c>
      <c r="C17" s="7" t="s">
        <v>21</v>
      </c>
      <c r="D17" s="6" t="s">
        <v>6</v>
      </c>
      <c r="E17" s="7" t="s">
        <v>5</v>
      </c>
      <c r="F17" s="11"/>
      <c r="G17" s="11"/>
      <c r="H17" s="11"/>
      <c r="I17" s="12"/>
      <c r="J17" s="24"/>
    </row>
    <row r="18" spans="1:10" ht="15.6" hidden="1" x14ac:dyDescent="0.3">
      <c r="A18" s="23" t="s">
        <v>14</v>
      </c>
      <c r="B18" s="17" t="s">
        <v>11</v>
      </c>
      <c r="C18" s="17" t="s">
        <v>21</v>
      </c>
      <c r="D18" s="13">
        <v>500</v>
      </c>
      <c r="E18" s="7" t="s">
        <v>5</v>
      </c>
      <c r="F18" s="11"/>
      <c r="G18" s="11"/>
      <c r="H18" s="11"/>
      <c r="I18" s="12"/>
      <c r="J18" s="24"/>
    </row>
    <row r="19" spans="1:10" ht="15.6" hidden="1" x14ac:dyDescent="0.3">
      <c r="A19" s="23" t="s">
        <v>14</v>
      </c>
      <c r="B19" s="17" t="s">
        <v>12</v>
      </c>
      <c r="C19" s="17" t="s">
        <v>21</v>
      </c>
      <c r="D19" s="13">
        <v>500</v>
      </c>
      <c r="E19" s="7" t="s">
        <v>5</v>
      </c>
      <c r="F19" s="11"/>
      <c r="G19" s="11"/>
      <c r="H19" s="11"/>
      <c r="I19" s="12"/>
      <c r="J19" s="24"/>
    </row>
    <row r="20" spans="1:10" ht="15.6" hidden="1" x14ac:dyDescent="0.3">
      <c r="A20" s="23" t="s">
        <v>14</v>
      </c>
      <c r="B20" s="17" t="s">
        <v>16</v>
      </c>
      <c r="C20" s="17" t="s">
        <v>21</v>
      </c>
      <c r="D20" s="13">
        <v>500</v>
      </c>
      <c r="E20" s="7" t="s">
        <v>5</v>
      </c>
      <c r="F20" s="11"/>
      <c r="G20" s="11"/>
      <c r="H20" s="11"/>
      <c r="I20" s="12"/>
      <c r="J20" s="24"/>
    </row>
    <row r="21" spans="1:10" ht="15.6" hidden="1" x14ac:dyDescent="0.3">
      <c r="A21" s="23" t="s">
        <v>14</v>
      </c>
      <c r="B21" s="17" t="s">
        <v>18</v>
      </c>
      <c r="C21" s="17" t="s">
        <v>21</v>
      </c>
      <c r="D21" s="13">
        <v>500</v>
      </c>
      <c r="E21" s="7" t="s">
        <v>5</v>
      </c>
      <c r="F21" s="11"/>
      <c r="G21" s="11"/>
      <c r="H21" s="11"/>
      <c r="I21" s="12"/>
      <c r="J21" s="24"/>
    </row>
    <row r="22" spans="1:10" ht="15.6" hidden="1" x14ac:dyDescent="0.3">
      <c r="A22" s="23" t="s">
        <v>14</v>
      </c>
      <c r="B22" s="17" t="s">
        <v>19</v>
      </c>
      <c r="C22" s="17" t="s">
        <v>21</v>
      </c>
      <c r="D22" s="13">
        <v>500</v>
      </c>
      <c r="E22" s="7" t="s">
        <v>5</v>
      </c>
      <c r="F22" s="11"/>
      <c r="G22" s="11"/>
      <c r="H22" s="11"/>
      <c r="I22" s="12"/>
      <c r="J22" s="24"/>
    </row>
    <row r="23" spans="1:10" ht="15.6" hidden="1" x14ac:dyDescent="0.3">
      <c r="A23" s="23" t="s">
        <v>14</v>
      </c>
      <c r="B23" s="17">
        <v>12</v>
      </c>
      <c r="C23" s="17" t="s">
        <v>21</v>
      </c>
      <c r="D23" s="13">
        <v>500</v>
      </c>
      <c r="E23" s="7" t="s">
        <v>5</v>
      </c>
      <c r="F23" s="11"/>
      <c r="G23" s="11"/>
      <c r="H23" s="11"/>
      <c r="I23" s="12"/>
      <c r="J23" s="24"/>
    </row>
    <row r="24" spans="1:10" ht="15.6" hidden="1" x14ac:dyDescent="0.3">
      <c r="A24" s="23" t="s">
        <v>16</v>
      </c>
      <c r="B24" s="17" t="s">
        <v>16</v>
      </c>
      <c r="C24" s="17" t="s">
        <v>21</v>
      </c>
      <c r="D24" s="13">
        <v>500</v>
      </c>
      <c r="E24" s="7" t="s">
        <v>5</v>
      </c>
      <c r="F24" s="11"/>
      <c r="G24" s="11"/>
      <c r="H24" s="11"/>
      <c r="I24" s="12"/>
      <c r="J24" s="24"/>
    </row>
    <row r="25" spans="1:10" ht="15.6" hidden="1" x14ac:dyDescent="0.3">
      <c r="A25" s="23" t="s">
        <v>15</v>
      </c>
      <c r="B25" s="17" t="s">
        <v>16</v>
      </c>
      <c r="C25" s="17" t="s">
        <v>21</v>
      </c>
      <c r="D25" s="13">
        <v>500</v>
      </c>
      <c r="E25" s="7" t="s">
        <v>5</v>
      </c>
      <c r="F25" s="11"/>
      <c r="G25" s="11"/>
      <c r="H25" s="11"/>
      <c r="I25" s="12"/>
      <c r="J25" s="24"/>
    </row>
    <row r="26" spans="1:10" ht="15.6" hidden="1" x14ac:dyDescent="0.3">
      <c r="A26" s="23" t="s">
        <v>17</v>
      </c>
      <c r="B26" s="17" t="s">
        <v>17</v>
      </c>
      <c r="C26" s="17" t="s">
        <v>21</v>
      </c>
      <c r="D26" s="13">
        <v>500</v>
      </c>
      <c r="E26" s="7" t="s">
        <v>5</v>
      </c>
      <c r="F26" s="11"/>
      <c r="G26" s="11"/>
      <c r="H26" s="11"/>
      <c r="I26" s="12"/>
      <c r="J26" s="24"/>
    </row>
    <row r="27" spans="1:10" ht="15.6" hidden="1" x14ac:dyDescent="0.3">
      <c r="A27" s="23" t="s">
        <v>17</v>
      </c>
      <c r="B27" s="17" t="s">
        <v>19</v>
      </c>
      <c r="C27" s="17" t="s">
        <v>21</v>
      </c>
      <c r="D27" s="13">
        <v>500</v>
      </c>
      <c r="E27" s="7" t="s">
        <v>5</v>
      </c>
      <c r="F27" s="11"/>
      <c r="G27" s="11"/>
      <c r="H27" s="11"/>
      <c r="I27" s="12"/>
      <c r="J27" s="24"/>
    </row>
    <row r="28" spans="1:10" ht="15.6" hidden="1" x14ac:dyDescent="0.3">
      <c r="A28" s="21" t="s">
        <v>18</v>
      </c>
      <c r="B28" s="7" t="s">
        <v>14</v>
      </c>
      <c r="C28" s="17" t="s">
        <v>21</v>
      </c>
      <c r="D28" s="13">
        <v>500</v>
      </c>
      <c r="E28" s="7" t="s">
        <v>5</v>
      </c>
      <c r="F28" s="11"/>
      <c r="G28" s="11"/>
      <c r="H28" s="11"/>
      <c r="I28" s="12"/>
      <c r="J28" s="24"/>
    </row>
    <row r="29" spans="1:10" s="14" customFormat="1" ht="15.6" hidden="1" x14ac:dyDescent="0.3">
      <c r="A29" s="21" t="s">
        <v>19</v>
      </c>
      <c r="B29" s="7" t="s">
        <v>19</v>
      </c>
      <c r="C29" s="7" t="s">
        <v>21</v>
      </c>
      <c r="D29" s="6">
        <v>500</v>
      </c>
      <c r="E29" s="7" t="s">
        <v>5</v>
      </c>
      <c r="F29" s="8"/>
      <c r="G29" s="8"/>
      <c r="H29" s="8"/>
      <c r="I29" s="9"/>
      <c r="J29" s="22"/>
    </row>
    <row r="30" spans="1:10" ht="16.5" hidden="1" customHeight="1" x14ac:dyDescent="0.3">
      <c r="A30" s="21">
        <v>10</v>
      </c>
      <c r="B30" s="7" t="s">
        <v>15</v>
      </c>
      <c r="C30" s="17" t="s">
        <v>21</v>
      </c>
      <c r="D30" s="13">
        <v>500</v>
      </c>
      <c r="E30" s="7" t="s">
        <v>5</v>
      </c>
      <c r="F30" s="11"/>
      <c r="G30" s="11"/>
      <c r="H30" s="11"/>
      <c r="I30" s="12"/>
      <c r="J30" s="24"/>
    </row>
    <row r="31" spans="1:10" ht="16.5" hidden="1" customHeight="1" x14ac:dyDescent="0.3">
      <c r="A31" s="21">
        <v>11</v>
      </c>
      <c r="B31" s="7" t="s">
        <v>16</v>
      </c>
      <c r="C31" s="7" t="s">
        <v>21</v>
      </c>
      <c r="D31" s="6">
        <v>500</v>
      </c>
      <c r="E31" s="7" t="s">
        <v>5</v>
      </c>
      <c r="F31" s="8"/>
      <c r="G31" s="8"/>
      <c r="H31" s="8"/>
      <c r="I31" s="9"/>
      <c r="J31" s="22"/>
    </row>
    <row r="32" spans="1:10" ht="16.5" hidden="1" customHeight="1" x14ac:dyDescent="0.3">
      <c r="A32" s="21">
        <v>12</v>
      </c>
      <c r="B32" s="7" t="s">
        <v>14</v>
      </c>
      <c r="C32" s="17" t="s">
        <v>21</v>
      </c>
      <c r="D32" s="13">
        <v>500</v>
      </c>
      <c r="E32" s="7" t="s">
        <v>5</v>
      </c>
      <c r="F32" s="11"/>
      <c r="G32" s="11"/>
      <c r="H32" s="11"/>
      <c r="I32" s="12"/>
      <c r="J32" s="24"/>
    </row>
    <row r="33" spans="1:12" ht="60.6" hidden="1" customHeight="1" x14ac:dyDescent="0.3">
      <c r="A33" s="83" t="s">
        <v>26</v>
      </c>
      <c r="B33" s="84"/>
      <c r="C33" s="84"/>
      <c r="D33" s="84"/>
      <c r="E33" s="85"/>
      <c r="F33" s="35">
        <v>0</v>
      </c>
      <c r="G33" s="35">
        <v>0</v>
      </c>
      <c r="H33" s="35">
        <v>0</v>
      </c>
      <c r="I33" s="36">
        <v>0</v>
      </c>
      <c r="J33" s="37">
        <v>0</v>
      </c>
    </row>
    <row r="34" spans="1:12" ht="34.200000000000003" customHeight="1" x14ac:dyDescent="0.3">
      <c r="A34" s="77" t="s">
        <v>39</v>
      </c>
      <c r="B34" s="78"/>
      <c r="C34" s="78"/>
      <c r="D34" s="78"/>
      <c r="E34" s="79"/>
      <c r="F34" s="49">
        <f t="shared" ref="F34:H34" si="1">SUM(F7:F33)</f>
        <v>10430</v>
      </c>
      <c r="G34" s="50">
        <f t="shared" si="1"/>
        <v>18538.899999999998</v>
      </c>
      <c r="H34" s="49">
        <f t="shared" si="1"/>
        <v>28969</v>
      </c>
      <c r="I34" s="49">
        <v>38030.800000000003</v>
      </c>
      <c r="J34" s="38">
        <v>37186.400000000001</v>
      </c>
    </row>
    <row r="35" spans="1:12" ht="22.8" customHeight="1" x14ac:dyDescent="0.3">
      <c r="A35" s="98" t="s">
        <v>40</v>
      </c>
      <c r="B35" s="99"/>
      <c r="C35" s="99"/>
      <c r="D35" s="99"/>
      <c r="E35" s="99"/>
      <c r="F35" s="15"/>
      <c r="G35" s="15"/>
      <c r="H35" s="15"/>
      <c r="I35" s="40">
        <v>2630.5</v>
      </c>
      <c r="J35" s="41">
        <v>2465.6</v>
      </c>
    </row>
    <row r="36" spans="1:12" ht="34.799999999999997" hidden="1" customHeight="1" x14ac:dyDescent="0.3">
      <c r="A36" s="63" t="s">
        <v>7</v>
      </c>
      <c r="B36" s="64"/>
      <c r="C36" s="64"/>
      <c r="D36" s="64"/>
      <c r="E36" s="65"/>
      <c r="F36" s="39">
        <f>F37+F38+F39+F40</f>
        <v>331.7</v>
      </c>
      <c r="G36" s="39">
        <f>G37+G38+G39+G40</f>
        <v>663.2</v>
      </c>
      <c r="H36" s="39">
        <f>H37+H38+H39+H40</f>
        <v>1242.5999999999999</v>
      </c>
      <c r="I36" s="40">
        <f>I37+I38+I39+I40</f>
        <v>1574.3000000000002</v>
      </c>
      <c r="J36" s="41">
        <f>J37+J38+J39+J40</f>
        <v>638.5</v>
      </c>
      <c r="K36" s="34"/>
      <c r="L36" s="10"/>
    </row>
    <row r="37" spans="1:12" ht="43.8" hidden="1" customHeight="1" x14ac:dyDescent="0.3">
      <c r="A37" s="95" t="s">
        <v>8</v>
      </c>
      <c r="B37" s="96"/>
      <c r="C37" s="96"/>
      <c r="D37" s="96"/>
      <c r="E37" s="97"/>
      <c r="F37" s="40">
        <v>49.5</v>
      </c>
      <c r="G37" s="40">
        <v>99</v>
      </c>
      <c r="H37" s="40">
        <v>148.69999999999999</v>
      </c>
      <c r="I37" s="40">
        <f>SUM(F37+H37)</f>
        <v>198.2</v>
      </c>
      <c r="J37" s="41">
        <v>78.7</v>
      </c>
    </row>
    <row r="38" spans="1:12" ht="27.6" hidden="1" customHeight="1" x14ac:dyDescent="0.3">
      <c r="A38" s="63" t="s">
        <v>28</v>
      </c>
      <c r="B38" s="64"/>
      <c r="C38" s="64"/>
      <c r="D38" s="64"/>
      <c r="E38" s="65"/>
      <c r="F38" s="40">
        <v>50.4</v>
      </c>
      <c r="G38" s="40">
        <v>100.8</v>
      </c>
      <c r="H38" s="40">
        <v>237.1</v>
      </c>
      <c r="I38" s="40">
        <f t="shared" ref="I38:I40" si="2">SUM(F38+H38)</f>
        <v>287.5</v>
      </c>
      <c r="J38" s="41">
        <v>102.2</v>
      </c>
    </row>
    <row r="39" spans="1:12" ht="35.4" hidden="1" customHeight="1" x14ac:dyDescent="0.3">
      <c r="A39" s="63" t="s">
        <v>29</v>
      </c>
      <c r="B39" s="64"/>
      <c r="C39" s="64"/>
      <c r="D39" s="64"/>
      <c r="E39" s="65"/>
      <c r="F39" s="40">
        <v>150.6</v>
      </c>
      <c r="G39" s="40">
        <v>301.2</v>
      </c>
      <c r="H39" s="40">
        <v>613.4</v>
      </c>
      <c r="I39" s="40">
        <f t="shared" si="2"/>
        <v>764</v>
      </c>
      <c r="J39" s="41">
        <v>304</v>
      </c>
    </row>
    <row r="40" spans="1:12" ht="36.6" hidden="1" customHeight="1" x14ac:dyDescent="0.3">
      <c r="A40" s="63" t="s">
        <v>30</v>
      </c>
      <c r="B40" s="64"/>
      <c r="C40" s="64"/>
      <c r="D40" s="64"/>
      <c r="E40" s="65"/>
      <c r="F40" s="40">
        <v>81.2</v>
      </c>
      <c r="G40" s="40">
        <v>162.19999999999999</v>
      </c>
      <c r="H40" s="40">
        <v>243.4</v>
      </c>
      <c r="I40" s="40">
        <f t="shared" si="2"/>
        <v>324.60000000000002</v>
      </c>
      <c r="J40" s="41">
        <v>153.6</v>
      </c>
    </row>
    <row r="41" spans="1:12" ht="38.4" hidden="1" customHeight="1" x14ac:dyDescent="0.3">
      <c r="A41" s="95" t="s">
        <v>9</v>
      </c>
      <c r="B41" s="96"/>
      <c r="C41" s="96"/>
      <c r="D41" s="96"/>
      <c r="E41" s="97"/>
      <c r="F41" s="40">
        <v>2079.1999999999998</v>
      </c>
      <c r="G41" s="40">
        <v>2703.4</v>
      </c>
      <c r="H41" s="40">
        <v>4055.3</v>
      </c>
      <c r="I41" s="40">
        <f t="shared" ref="I41" si="3">SUM(F41+H41)</f>
        <v>6134.5</v>
      </c>
      <c r="J41" s="41">
        <v>2226.6999999999998</v>
      </c>
    </row>
    <row r="42" spans="1:12" ht="28.5" hidden="1" customHeight="1" x14ac:dyDescent="0.3">
      <c r="A42" s="61" t="s">
        <v>10</v>
      </c>
      <c r="B42" s="62"/>
      <c r="C42" s="62"/>
      <c r="D42" s="62"/>
      <c r="E42" s="62"/>
      <c r="F42" s="42">
        <v>0</v>
      </c>
      <c r="G42" s="42">
        <v>0</v>
      </c>
      <c r="H42" s="42">
        <v>0</v>
      </c>
      <c r="I42" s="42">
        <v>0</v>
      </c>
      <c r="J42" s="43">
        <v>0</v>
      </c>
    </row>
    <row r="43" spans="1:12" ht="36" customHeight="1" x14ac:dyDescent="0.3">
      <c r="A43" s="61" t="s">
        <v>35</v>
      </c>
      <c r="B43" s="62"/>
      <c r="C43" s="62"/>
      <c r="D43" s="62"/>
      <c r="E43" s="62"/>
      <c r="F43" s="44">
        <v>97</v>
      </c>
      <c r="G43" s="44">
        <v>97</v>
      </c>
      <c r="H43" s="44">
        <v>97</v>
      </c>
      <c r="I43" s="44">
        <f>SUM(I44:I47)</f>
        <v>92</v>
      </c>
      <c r="J43" s="45">
        <f>SUM(J44:J47)</f>
        <v>91</v>
      </c>
    </row>
    <row r="44" spans="1:12" ht="24" customHeight="1" x14ac:dyDescent="0.3">
      <c r="A44" s="66" t="s">
        <v>31</v>
      </c>
      <c r="B44" s="67"/>
      <c r="C44" s="67"/>
      <c r="D44" s="67"/>
      <c r="E44" s="67"/>
      <c r="F44" s="40">
        <v>4</v>
      </c>
      <c r="G44" s="40">
        <v>4</v>
      </c>
      <c r="H44" s="40">
        <v>4</v>
      </c>
      <c r="I44" s="40">
        <v>2</v>
      </c>
      <c r="J44" s="41">
        <v>2</v>
      </c>
    </row>
    <row r="45" spans="1:12" ht="24.6" customHeight="1" x14ac:dyDescent="0.3">
      <c r="A45" s="68" t="s">
        <v>32</v>
      </c>
      <c r="B45" s="69"/>
      <c r="C45" s="69"/>
      <c r="D45" s="69"/>
      <c r="E45" s="69"/>
      <c r="F45" s="40">
        <v>84</v>
      </c>
      <c r="G45" s="40">
        <v>84</v>
      </c>
      <c r="H45" s="40">
        <v>84</v>
      </c>
      <c r="I45" s="40">
        <v>77</v>
      </c>
      <c r="J45" s="41">
        <v>76</v>
      </c>
    </row>
    <row r="46" spans="1:12" ht="35.4" customHeight="1" x14ac:dyDescent="0.3">
      <c r="A46" s="68" t="s">
        <v>33</v>
      </c>
      <c r="B46" s="69"/>
      <c r="C46" s="69"/>
      <c r="D46" s="69"/>
      <c r="E46" s="69"/>
      <c r="F46" s="40">
        <v>6</v>
      </c>
      <c r="G46" s="40">
        <v>6</v>
      </c>
      <c r="H46" s="40">
        <v>6</v>
      </c>
      <c r="I46" s="40">
        <v>12</v>
      </c>
      <c r="J46" s="41">
        <v>12</v>
      </c>
    </row>
    <row r="47" spans="1:12" ht="36.6" customHeight="1" thickBot="1" x14ac:dyDescent="0.35">
      <c r="A47" s="59" t="s">
        <v>34</v>
      </c>
      <c r="B47" s="60"/>
      <c r="C47" s="60"/>
      <c r="D47" s="60"/>
      <c r="E47" s="60"/>
      <c r="F47" s="46">
        <v>3</v>
      </c>
      <c r="G47" s="46">
        <v>3</v>
      </c>
      <c r="H47" s="46">
        <v>3</v>
      </c>
      <c r="I47" s="46">
        <v>1</v>
      </c>
      <c r="J47" s="47">
        <v>1</v>
      </c>
    </row>
    <row r="48" spans="1:12" ht="64.8" customHeight="1" x14ac:dyDescent="0.25">
      <c r="A48" s="70" t="s">
        <v>36</v>
      </c>
      <c r="B48" s="71"/>
      <c r="C48" s="71"/>
      <c r="D48" s="71"/>
      <c r="E48" s="72"/>
      <c r="F48" s="51"/>
      <c r="G48" s="52"/>
      <c r="H48" s="52"/>
      <c r="I48" s="58">
        <v>323839.3</v>
      </c>
      <c r="J48" s="56">
        <v>318123.3</v>
      </c>
    </row>
    <row r="49" spans="1:10" ht="43.8" customHeight="1" thickBot="1" x14ac:dyDescent="0.3">
      <c r="A49" s="73" t="s">
        <v>37</v>
      </c>
      <c r="B49" s="74"/>
      <c r="C49" s="74"/>
      <c r="D49" s="74"/>
      <c r="E49" s="74"/>
      <c r="F49" s="53"/>
      <c r="G49" s="54"/>
      <c r="H49" s="54"/>
      <c r="I49" s="55">
        <v>1091</v>
      </c>
      <c r="J49" s="57">
        <v>1067</v>
      </c>
    </row>
    <row r="50" spans="1:10" ht="13.8" x14ac:dyDescent="0.25">
      <c r="B50" s="18"/>
      <c r="C50" s="19"/>
      <c r="D50" s="19"/>
      <c r="E50" s="19"/>
      <c r="F50" s="19"/>
      <c r="G50" s="20"/>
      <c r="H50" s="20"/>
    </row>
  </sheetData>
  <mergeCells count="23">
    <mergeCell ref="A48:E48"/>
    <mergeCell ref="A49:E49"/>
    <mergeCell ref="A2:J2"/>
    <mergeCell ref="I1:J1"/>
    <mergeCell ref="A34:E34"/>
    <mergeCell ref="F4:I4"/>
    <mergeCell ref="J4:J5"/>
    <mergeCell ref="A33:E33"/>
    <mergeCell ref="A4:E5"/>
    <mergeCell ref="A6:E6"/>
    <mergeCell ref="A41:E41"/>
    <mergeCell ref="A42:E42"/>
    <mergeCell ref="A35:E35"/>
    <mergeCell ref="A40:E40"/>
    <mergeCell ref="A36:E36"/>
    <mergeCell ref="A37:E37"/>
    <mergeCell ref="A47:E47"/>
    <mergeCell ref="A43:E43"/>
    <mergeCell ref="A38:E38"/>
    <mergeCell ref="A39:E39"/>
    <mergeCell ref="A44:E44"/>
    <mergeCell ref="A45:E45"/>
    <mergeCell ref="A46:E46"/>
  </mergeCells>
  <phoneticPr fontId="2" type="noConversion"/>
  <pageMargins left="1.299212598425197" right="0.19685039370078741" top="0.39370078740157483" bottom="0.27559055118110237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uprfin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Светлана Ю. Черникова</cp:lastModifiedBy>
  <cp:lastPrinted>2016-01-26T11:47:04Z</cp:lastPrinted>
  <dcterms:created xsi:type="dcterms:W3CDTF">2008-06-19T07:26:43Z</dcterms:created>
  <dcterms:modified xsi:type="dcterms:W3CDTF">2016-01-26T11:49:07Z</dcterms:modified>
</cp:coreProperties>
</file>